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% Monthly Gain (€3000 per month)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<sst xmlns="http://schemas.openxmlformats.org/spreadsheetml/2006/main" count="41" uniqueCount="21">
  <si>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Month</t>
  </si>
  <si>
    <t>Deposit</t>
  </si>
  <si>
    <t>Interest</t>
  </si>
  <si>
    <t>Balance</t>
  </si>
  <si>
    <t>Gain</t>
  </si>
  <si>
    <t>Total</t>
  </si>
  <si>
    <t>Tax Due (33%)</t>
  </si>
  <si>
    <t>Balance after year 1</t>
  </si>
  <si>
    <t>Balance after year 2</t>
  </si>
  <si>
    <t>Balance after year 3</t>
  </si>
  <si>
    <t>Balance after year 4</t>
  </si>
  <si>
    <t>Balance after year 5</t>
  </si>
  <si>
    <t>Balance after year 6</t>
  </si>
  <si>
    <t>Balance after year 7</t>
  </si>
  <si>
    <t>Balance after year 8</t>
  </si>
  <si>
    <t>Balance after year 9</t>
  </si>
  <si>
    <t>Balance after year 10</t>
  </si>
  <si>
    <t>Balance after year 11</t>
  </si>
  <si>
    <t>1% Drawdown per month thereafter</t>
  </si>
  <si>
    <t>Total Time</t>
  </si>
  <si>
    <t>10 Years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</si>
</sst>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1809]#,##0.00;[RED]\-[$€-1809]#,##0.00"/>
  </numFmts>
  <fonts count="11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4" fontId="10" fillId="0" borderId="0" xfId="0" applyFont="1" applyAlignment="1">
      <alignment/>
    </xf>
    <xf numFmtId="165" fontId="0" fillId="0" borderId="0" xfId="0" applyNumberFormat="1" applyAlignment="1">
      <alignment/>
    </xf>
    <xf numFmtId="165" fontId="10" fillId="0" borderId="0" xfId="0" applyNumberFormat="1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166">
      <selection activeCell="C180" sqref="C180"/>
    </sheetView>
  </sheetViews>
  <sheetFormatPr defaultColWidth="10.28125" defaultRowHeight="12.75"/>
  <cols>
    <col min="1" max="2" width="11.57421875" style="0" customWidth="1"/>
    <col min="3" max="3" width="29.8515625" style="0" customWidth="1"/>
    <col min="4" max="16384" width="11.57421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F1" t="s">
        <v>4</v>
      </c>
    </row>
    <row r="2" spans="1:6" ht="14.25">
      <c r="A2">
        <v>1</v>
      </c>
      <c r="B2" s="2">
        <v>3000</v>
      </c>
      <c r="C2" s="2"/>
      <c r="D2" s="2">
        <f>SUM(B2:C2)</f>
        <v>3000</v>
      </c>
      <c r="F2">
        <v>0.01</v>
      </c>
    </row>
    <row r="3" spans="1:4" ht="14.25">
      <c r="A3">
        <v>2</v>
      </c>
      <c r="B3" s="2">
        <v>3000</v>
      </c>
      <c r="C3" s="2">
        <f>B3*$F$2</f>
        <v>30</v>
      </c>
      <c r="D3" s="2">
        <f aca="true" t="shared" si="0" ref="D3:D13">D2+B3+C3</f>
        <v>6030</v>
      </c>
    </row>
    <row r="4" spans="1:4" ht="14.25">
      <c r="A4">
        <v>3</v>
      </c>
      <c r="B4" s="2">
        <v>3000</v>
      </c>
      <c r="C4" s="2">
        <f aca="true" t="shared" si="1" ref="C4:C13">D3*$F$2</f>
        <v>60.300000000000004</v>
      </c>
      <c r="D4" s="2">
        <f t="shared" si="0"/>
        <v>9090.3</v>
      </c>
    </row>
    <row r="5" spans="1:4" ht="14.25">
      <c r="A5">
        <v>4</v>
      </c>
      <c r="B5" s="2">
        <v>3000</v>
      </c>
      <c r="C5" s="2">
        <f t="shared" si="1"/>
        <v>90.90299999999999</v>
      </c>
      <c r="D5" s="2">
        <f t="shared" si="0"/>
        <v>12181.203</v>
      </c>
    </row>
    <row r="6" spans="1:4" ht="14.25">
      <c r="A6">
        <v>5</v>
      </c>
      <c r="B6" s="2">
        <v>3000</v>
      </c>
      <c r="C6" s="2">
        <f t="shared" si="1"/>
        <v>121.81203</v>
      </c>
      <c r="D6" s="2">
        <f t="shared" si="0"/>
        <v>15303.015029999999</v>
      </c>
    </row>
    <row r="7" spans="1:4" ht="14.25">
      <c r="A7">
        <v>6</v>
      </c>
      <c r="B7" s="2">
        <v>3000</v>
      </c>
      <c r="C7" s="2">
        <f t="shared" si="1"/>
        <v>153.0301503</v>
      </c>
      <c r="D7" s="2">
        <f t="shared" si="0"/>
        <v>18456.0451803</v>
      </c>
    </row>
    <row r="8" spans="1:4" ht="14.25">
      <c r="A8">
        <v>7</v>
      </c>
      <c r="B8" s="2">
        <v>3000</v>
      </c>
      <c r="C8" s="2">
        <f t="shared" si="1"/>
        <v>184.560451803</v>
      </c>
      <c r="D8" s="2">
        <f t="shared" si="0"/>
        <v>21640.605632103</v>
      </c>
    </row>
    <row r="9" spans="1:4" ht="14.25">
      <c r="A9">
        <v>8</v>
      </c>
      <c r="B9" s="2">
        <v>3000</v>
      </c>
      <c r="C9" s="2">
        <f t="shared" si="1"/>
        <v>216.40605632103</v>
      </c>
      <c r="D9" s="2">
        <f t="shared" si="0"/>
        <v>24857.01168842403</v>
      </c>
    </row>
    <row r="10" spans="1:4" ht="14.25">
      <c r="A10">
        <v>9</v>
      </c>
      <c r="B10" s="2">
        <v>3000</v>
      </c>
      <c r="C10" s="2">
        <f t="shared" si="1"/>
        <v>248.57011688424032</v>
      </c>
      <c r="D10" s="2">
        <f t="shared" si="0"/>
        <v>28105.58180530827</v>
      </c>
    </row>
    <row r="11" spans="1:4" ht="14.25">
      <c r="A11">
        <v>10</v>
      </c>
      <c r="B11" s="2">
        <v>3000</v>
      </c>
      <c r="C11" s="2">
        <f t="shared" si="1"/>
        <v>281.0558180530827</v>
      </c>
      <c r="D11" s="2">
        <f t="shared" si="0"/>
        <v>31386.637623361352</v>
      </c>
    </row>
    <row r="12" spans="1:4" ht="14.25">
      <c r="A12">
        <v>11</v>
      </c>
      <c r="B12" s="2">
        <v>3000</v>
      </c>
      <c r="C12" s="2">
        <f t="shared" si="1"/>
        <v>313.86637623361355</v>
      </c>
      <c r="D12" s="2">
        <f t="shared" si="0"/>
        <v>34700.50399959497</v>
      </c>
    </row>
    <row r="13" spans="1:4" ht="14.25">
      <c r="A13">
        <v>12</v>
      </c>
      <c r="B13" s="2">
        <v>3000</v>
      </c>
      <c r="C13" s="2">
        <f t="shared" si="1"/>
        <v>347.0050399959497</v>
      </c>
      <c r="D13" s="2">
        <f t="shared" si="0"/>
        <v>38047.50903959092</v>
      </c>
    </row>
    <row r="14" spans="1:4" ht="14.25">
      <c r="A14" t="s">
        <v>5</v>
      </c>
      <c r="B14" s="2">
        <f>SUM(B2:B13)</f>
        <v>36000</v>
      </c>
      <c r="C14" s="2">
        <f>SUM(C3:C13)</f>
        <v>2047.5090395909165</v>
      </c>
      <c r="D14" s="2"/>
    </row>
    <row r="15" spans="2:4" ht="14.25">
      <c r="B15" s="2"/>
      <c r="C15" s="3" t="s">
        <v>6</v>
      </c>
      <c r="D15" s="2">
        <f>C14*0.33*-1</f>
        <v>-675.6779830650024</v>
      </c>
    </row>
    <row r="16" spans="2:4" ht="14.25">
      <c r="B16" s="2"/>
      <c r="C16" s="2"/>
      <c r="D16" s="2"/>
    </row>
    <row r="17" spans="2:4" ht="14.25">
      <c r="B17" s="2"/>
      <c r="C17" s="3" t="s">
        <v>7</v>
      </c>
      <c r="D17" s="2">
        <f>D13+D15</f>
        <v>37371.831056525916</v>
      </c>
    </row>
    <row r="18" spans="1:4" ht="14.25">
      <c r="A18">
        <v>13</v>
      </c>
      <c r="B18" s="2">
        <v>3000</v>
      </c>
      <c r="C18" s="2">
        <f aca="true" t="shared" si="2" ref="C18:C29">D17*$F$2</f>
        <v>373.7183105652592</v>
      </c>
      <c r="D18" s="2">
        <f aca="true" t="shared" si="3" ref="D18:D29">D17+B18+C18</f>
        <v>40745.549367091175</v>
      </c>
    </row>
    <row r="19" spans="1:4" ht="14.25">
      <c r="A19">
        <v>14</v>
      </c>
      <c r="B19" s="2">
        <v>3000</v>
      </c>
      <c r="C19" s="2">
        <f t="shared" si="2"/>
        <v>407.4554936709118</v>
      </c>
      <c r="D19" s="2">
        <f t="shared" si="3"/>
        <v>44153.004860762085</v>
      </c>
    </row>
    <row r="20" spans="1:4" ht="14.25">
      <c r="A20">
        <v>15</v>
      </c>
      <c r="B20" s="2">
        <v>3000</v>
      </c>
      <c r="C20" s="2">
        <f t="shared" si="2"/>
        <v>441.53004860762087</v>
      </c>
      <c r="D20" s="2">
        <f t="shared" si="3"/>
        <v>47594.53490936971</v>
      </c>
    </row>
    <row r="21" spans="1:4" ht="14.25">
      <c r="A21">
        <v>16</v>
      </c>
      <c r="B21" s="2">
        <v>3000</v>
      </c>
      <c r="C21" s="2">
        <f t="shared" si="2"/>
        <v>475.9453490936971</v>
      </c>
      <c r="D21" s="2">
        <f t="shared" si="3"/>
        <v>51070.4802584634</v>
      </c>
    </row>
    <row r="22" spans="1:4" ht="14.25">
      <c r="A22">
        <v>17</v>
      </c>
      <c r="B22" s="2">
        <v>3000</v>
      </c>
      <c r="C22" s="2">
        <f t="shared" si="2"/>
        <v>510.704802584634</v>
      </c>
      <c r="D22" s="2">
        <f t="shared" si="3"/>
        <v>54581.18506104803</v>
      </c>
    </row>
    <row r="23" spans="1:4" ht="14.25">
      <c r="A23">
        <v>18</v>
      </c>
      <c r="B23" s="2">
        <v>3000</v>
      </c>
      <c r="C23" s="2">
        <f t="shared" si="2"/>
        <v>545.8118506104803</v>
      </c>
      <c r="D23" s="2">
        <f t="shared" si="3"/>
        <v>58126.99691165851</v>
      </c>
    </row>
    <row r="24" spans="1:4" ht="14.25">
      <c r="A24">
        <v>19</v>
      </c>
      <c r="B24" s="2">
        <v>3000</v>
      </c>
      <c r="C24" s="2">
        <f t="shared" si="2"/>
        <v>581.2699691165851</v>
      </c>
      <c r="D24" s="2">
        <f t="shared" si="3"/>
        <v>61708.266880775096</v>
      </c>
    </row>
    <row r="25" spans="1:4" ht="14.25">
      <c r="A25">
        <v>20</v>
      </c>
      <c r="B25" s="2">
        <v>3000</v>
      </c>
      <c r="C25" s="2">
        <f t="shared" si="2"/>
        <v>617.082668807751</v>
      </c>
      <c r="D25" s="2">
        <f t="shared" si="3"/>
        <v>65325.34954958285</v>
      </c>
    </row>
    <row r="26" spans="1:4" ht="14.25">
      <c r="A26">
        <v>21</v>
      </c>
      <c r="B26" s="2">
        <v>3000</v>
      </c>
      <c r="C26" s="2">
        <f t="shared" si="2"/>
        <v>653.2534954958285</v>
      </c>
      <c r="D26" s="2">
        <f t="shared" si="3"/>
        <v>68978.60304507866</v>
      </c>
    </row>
    <row r="27" spans="1:4" ht="14.25">
      <c r="A27">
        <v>22</v>
      </c>
      <c r="B27" s="2">
        <v>3000</v>
      </c>
      <c r="C27" s="2">
        <f t="shared" si="2"/>
        <v>689.7860304507866</v>
      </c>
      <c r="D27" s="2">
        <f t="shared" si="3"/>
        <v>72668.38907552946</v>
      </c>
    </row>
    <row r="28" spans="1:4" ht="14.25">
      <c r="A28">
        <v>23</v>
      </c>
      <c r="B28" s="2">
        <v>3000</v>
      </c>
      <c r="C28" s="2">
        <f t="shared" si="2"/>
        <v>726.6838907552946</v>
      </c>
      <c r="D28" s="2">
        <f t="shared" si="3"/>
        <v>76395.07296628474</v>
      </c>
    </row>
    <row r="29" spans="1:4" ht="14.25">
      <c r="A29">
        <v>24</v>
      </c>
      <c r="B29" s="2">
        <v>3000</v>
      </c>
      <c r="C29" s="2">
        <f t="shared" si="2"/>
        <v>763.9507296628475</v>
      </c>
      <c r="D29" s="2">
        <f t="shared" si="3"/>
        <v>80159.02369594759</v>
      </c>
    </row>
    <row r="30" spans="1:4" ht="14.25">
      <c r="A30" t="s">
        <v>5</v>
      </c>
      <c r="B30" s="2">
        <f>SUM(B18:B29)</f>
        <v>36000</v>
      </c>
      <c r="C30" s="2">
        <f>SUM(C18:C29)</f>
        <v>6787.192639421697</v>
      </c>
      <c r="D30" s="2"/>
    </row>
    <row r="31" spans="2:4" ht="14.25">
      <c r="B31" s="2"/>
      <c r="C31" s="3" t="s">
        <v>6</v>
      </c>
      <c r="D31" s="2">
        <f>C30*0.33*-1</f>
        <v>-2239.77357100916</v>
      </c>
    </row>
    <row r="32" spans="2:4" ht="14.25">
      <c r="B32" s="2"/>
      <c r="C32" s="2"/>
      <c r="D32" s="2"/>
    </row>
    <row r="33" spans="2:4" ht="14.25">
      <c r="B33" s="2"/>
      <c r="C33" s="3" t="s">
        <v>8</v>
      </c>
      <c r="D33" s="2">
        <f>D29+D31</f>
        <v>77919.25012493842</v>
      </c>
    </row>
    <row r="34" spans="1:4" ht="14.25">
      <c r="A34">
        <v>25</v>
      </c>
      <c r="B34" s="2">
        <v>3000</v>
      </c>
      <c r="C34" s="2">
        <f aca="true" t="shared" si="4" ref="C34:C45">D33*$F$2</f>
        <v>779.1925012493842</v>
      </c>
      <c r="D34" s="2">
        <f aca="true" t="shared" si="5" ref="D34:D45">D33+B34+C34</f>
        <v>81698.44262618781</v>
      </c>
    </row>
    <row r="35" spans="1:4" ht="14.25">
      <c r="A35">
        <v>26</v>
      </c>
      <c r="B35" s="2">
        <v>3000</v>
      </c>
      <c r="C35" s="2">
        <f t="shared" si="4"/>
        <v>816.9844262618781</v>
      </c>
      <c r="D35" s="2">
        <f t="shared" si="5"/>
        <v>85515.42705244968</v>
      </c>
    </row>
    <row r="36" spans="1:4" ht="14.25">
      <c r="A36">
        <v>27</v>
      </c>
      <c r="B36" s="2">
        <v>3000</v>
      </c>
      <c r="C36" s="2">
        <f t="shared" si="4"/>
        <v>855.1542705244968</v>
      </c>
      <c r="D36" s="2">
        <f t="shared" si="5"/>
        <v>89370.58132297418</v>
      </c>
    </row>
    <row r="37" spans="1:4" ht="14.25">
      <c r="A37">
        <v>28</v>
      </c>
      <c r="B37" s="2">
        <v>3000</v>
      </c>
      <c r="C37" s="2">
        <f t="shared" si="4"/>
        <v>893.7058132297418</v>
      </c>
      <c r="D37" s="2">
        <f t="shared" si="5"/>
        <v>93264.28713620391</v>
      </c>
    </row>
    <row r="38" spans="1:4" ht="14.25">
      <c r="A38">
        <v>29</v>
      </c>
      <c r="B38" s="2">
        <v>3000</v>
      </c>
      <c r="C38" s="2">
        <f t="shared" si="4"/>
        <v>932.6428713620392</v>
      </c>
      <c r="D38" s="2">
        <f t="shared" si="5"/>
        <v>97196.93000756596</v>
      </c>
    </row>
    <row r="39" spans="1:4" ht="14.25">
      <c r="A39">
        <v>30</v>
      </c>
      <c r="B39" s="2">
        <v>3000</v>
      </c>
      <c r="C39" s="2">
        <f t="shared" si="4"/>
        <v>971.9693000756596</v>
      </c>
      <c r="D39" s="2">
        <f t="shared" si="5"/>
        <v>101168.89930764161</v>
      </c>
    </row>
    <row r="40" spans="1:4" ht="14.25">
      <c r="A40">
        <v>31</v>
      </c>
      <c r="B40" s="2">
        <v>3000</v>
      </c>
      <c r="C40" s="2">
        <f t="shared" si="4"/>
        <v>1011.6889930764161</v>
      </c>
      <c r="D40" s="2">
        <f t="shared" si="5"/>
        <v>105180.58830071802</v>
      </c>
    </row>
    <row r="41" spans="1:4" ht="14.25">
      <c r="A41">
        <v>32</v>
      </c>
      <c r="B41" s="2">
        <v>3000</v>
      </c>
      <c r="C41" s="2">
        <f t="shared" si="4"/>
        <v>1051.8058830071802</v>
      </c>
      <c r="D41" s="2">
        <f t="shared" si="5"/>
        <v>109232.3941837252</v>
      </c>
    </row>
    <row r="42" spans="1:4" ht="14.25">
      <c r="A42">
        <v>33</v>
      </c>
      <c r="B42" s="2">
        <v>3000</v>
      </c>
      <c r="C42" s="2">
        <f t="shared" si="4"/>
        <v>1092.323941837252</v>
      </c>
      <c r="D42" s="2">
        <f t="shared" si="5"/>
        <v>113324.71812556246</v>
      </c>
    </row>
    <row r="43" spans="1:4" ht="14.25">
      <c r="A43">
        <v>34</v>
      </c>
      <c r="B43" s="2">
        <v>3000</v>
      </c>
      <c r="C43" s="2">
        <f t="shared" si="4"/>
        <v>1133.2471812556246</v>
      </c>
      <c r="D43" s="2">
        <f t="shared" si="5"/>
        <v>117457.96530681808</v>
      </c>
    </row>
    <row r="44" spans="1:4" ht="14.25">
      <c r="A44">
        <v>35</v>
      </c>
      <c r="B44" s="2">
        <v>3000</v>
      </c>
      <c r="C44" s="2">
        <f t="shared" si="4"/>
        <v>1174.5796530681807</v>
      </c>
      <c r="D44" s="2">
        <f t="shared" si="5"/>
        <v>121632.54495988626</v>
      </c>
    </row>
    <row r="45" spans="1:4" ht="14.25">
      <c r="A45">
        <v>36</v>
      </c>
      <c r="B45" s="2">
        <v>3000</v>
      </c>
      <c r="C45" s="2">
        <f t="shared" si="4"/>
        <v>1216.3254495988626</v>
      </c>
      <c r="D45" s="2">
        <f t="shared" si="5"/>
        <v>125848.87040948513</v>
      </c>
    </row>
    <row r="46" spans="1:4" ht="14.25">
      <c r="A46" t="s">
        <v>5</v>
      </c>
      <c r="B46" s="2">
        <f>SUM(B34:B45)</f>
        <v>36000</v>
      </c>
      <c r="C46" s="2">
        <f>SUM(C34:C45)</f>
        <v>11929.620284546716</v>
      </c>
      <c r="D46" s="2"/>
    </row>
    <row r="47" spans="2:4" ht="14.25">
      <c r="B47" s="2"/>
      <c r="C47" s="3" t="s">
        <v>6</v>
      </c>
      <c r="D47" s="2">
        <f>C46*0.33*-1</f>
        <v>-3936.7746939004164</v>
      </c>
    </row>
    <row r="48" spans="2:4" ht="14.25">
      <c r="B48" s="2"/>
      <c r="C48" s="2"/>
      <c r="D48" s="2"/>
    </row>
    <row r="49" spans="2:4" ht="14.25">
      <c r="B49" s="2"/>
      <c r="C49" s="3" t="s">
        <v>9</v>
      </c>
      <c r="D49" s="2">
        <f>D45+D47</f>
        <v>121912.09571558471</v>
      </c>
    </row>
    <row r="50" spans="1:4" ht="14.25">
      <c r="A50">
        <v>37</v>
      </c>
      <c r="B50" s="2">
        <v>3000</v>
      </c>
      <c r="C50" s="2">
        <f aca="true" t="shared" si="6" ref="C50:C61">D49*$F$2</f>
        <v>1219.1209571558472</v>
      </c>
      <c r="D50" s="2">
        <f aca="true" t="shared" si="7" ref="D50:D61">D49+B50+C50</f>
        <v>126131.21667274056</v>
      </c>
    </row>
    <row r="51" spans="1:4" ht="14.25">
      <c r="A51">
        <v>38</v>
      </c>
      <c r="B51" s="2">
        <v>3000</v>
      </c>
      <c r="C51" s="2">
        <f t="shared" si="6"/>
        <v>1261.3121667274056</v>
      </c>
      <c r="D51" s="2">
        <f t="shared" si="7"/>
        <v>130392.52883946797</v>
      </c>
    </row>
    <row r="52" spans="1:4" ht="14.25">
      <c r="A52">
        <v>39</v>
      </c>
      <c r="B52" s="2">
        <v>3000</v>
      </c>
      <c r="C52" s="2">
        <f t="shared" si="6"/>
        <v>1303.9252883946797</v>
      </c>
      <c r="D52" s="2">
        <f t="shared" si="7"/>
        <v>134696.45412786264</v>
      </c>
    </row>
    <row r="53" spans="1:4" ht="14.25">
      <c r="A53">
        <v>40</v>
      </c>
      <c r="B53" s="2">
        <v>3000</v>
      </c>
      <c r="C53" s="2">
        <f t="shared" si="6"/>
        <v>1346.9645412786265</v>
      </c>
      <c r="D53" s="2">
        <f t="shared" si="7"/>
        <v>139043.41866914128</v>
      </c>
    </row>
    <row r="54" spans="1:4" ht="14.25">
      <c r="A54">
        <v>41</v>
      </c>
      <c r="B54" s="2">
        <v>3000</v>
      </c>
      <c r="C54" s="2">
        <f t="shared" si="6"/>
        <v>1390.4341866914128</v>
      </c>
      <c r="D54" s="2">
        <f t="shared" si="7"/>
        <v>143433.8528558327</v>
      </c>
    </row>
    <row r="55" spans="1:4" ht="14.25">
      <c r="A55">
        <v>42</v>
      </c>
      <c r="B55" s="2">
        <v>3000</v>
      </c>
      <c r="C55" s="2">
        <f t="shared" si="6"/>
        <v>1434.338528558327</v>
      </c>
      <c r="D55" s="2">
        <f t="shared" si="7"/>
        <v>147868.19138439102</v>
      </c>
    </row>
    <row r="56" spans="1:4" ht="14.25">
      <c r="A56">
        <v>43</v>
      </c>
      <c r="B56" s="2">
        <v>3000</v>
      </c>
      <c r="C56" s="2">
        <f t="shared" si="6"/>
        <v>1478.6819138439103</v>
      </c>
      <c r="D56" s="2">
        <f t="shared" si="7"/>
        <v>152346.87329823492</v>
      </c>
    </row>
    <row r="57" spans="1:4" ht="14.25">
      <c r="A57">
        <v>44</v>
      </c>
      <c r="B57" s="2">
        <v>3000</v>
      </c>
      <c r="C57" s="2">
        <f t="shared" si="6"/>
        <v>1523.4687329823491</v>
      </c>
      <c r="D57" s="2">
        <f t="shared" si="7"/>
        <v>156870.34203121727</v>
      </c>
    </row>
    <row r="58" spans="1:4" ht="14.25">
      <c r="A58">
        <v>45</v>
      </c>
      <c r="B58" s="2">
        <v>3000</v>
      </c>
      <c r="C58" s="2">
        <f t="shared" si="6"/>
        <v>1568.7034203121727</v>
      </c>
      <c r="D58" s="2">
        <f t="shared" si="7"/>
        <v>161439.04545152944</v>
      </c>
    </row>
    <row r="59" spans="1:4" ht="14.25">
      <c r="A59">
        <v>46</v>
      </c>
      <c r="B59" s="2">
        <v>3000</v>
      </c>
      <c r="C59" s="2">
        <f t="shared" si="6"/>
        <v>1614.3904545152946</v>
      </c>
      <c r="D59" s="2">
        <f t="shared" si="7"/>
        <v>166053.43590604473</v>
      </c>
    </row>
    <row r="60" spans="1:4" ht="14.25">
      <c r="A60">
        <v>47</v>
      </c>
      <c r="B60" s="2">
        <v>3000</v>
      </c>
      <c r="C60" s="2">
        <f t="shared" si="6"/>
        <v>1660.5343590604473</v>
      </c>
      <c r="D60" s="2">
        <f t="shared" si="7"/>
        <v>170713.9702651052</v>
      </c>
    </row>
    <row r="61" spans="1:4" ht="14.25">
      <c r="A61">
        <v>48</v>
      </c>
      <c r="B61" s="2">
        <v>3000</v>
      </c>
      <c r="C61" s="2">
        <f t="shared" si="6"/>
        <v>1707.139702651052</v>
      </c>
      <c r="D61" s="2">
        <f t="shared" si="7"/>
        <v>175421.10996775623</v>
      </c>
    </row>
    <row r="62" spans="1:4" ht="14.25">
      <c r="A62" t="s">
        <v>5</v>
      </c>
      <c r="B62" s="2">
        <f>SUM(B50:B61)</f>
        <v>36000</v>
      </c>
      <c r="C62" s="2">
        <f>SUM(C50:C61)</f>
        <v>17509.014252171524</v>
      </c>
      <c r="D62" s="2"/>
    </row>
    <row r="63" spans="2:4" ht="14.25">
      <c r="B63" s="2"/>
      <c r="C63" s="3" t="s">
        <v>6</v>
      </c>
      <c r="D63" s="2">
        <f>C62*0.33*-1</f>
        <v>-5777.974703216603</v>
      </c>
    </row>
    <row r="64" spans="2:4" ht="14.25">
      <c r="B64" s="2"/>
      <c r="C64" s="2"/>
      <c r="D64" s="2"/>
    </row>
    <row r="65" spans="2:4" ht="14.25">
      <c r="B65" s="2"/>
      <c r="C65" s="3" t="s">
        <v>10</v>
      </c>
      <c r="D65" s="2">
        <f>D61+D63</f>
        <v>169643.13526453963</v>
      </c>
    </row>
    <row r="66" spans="1:4" ht="14.25">
      <c r="A66">
        <v>49</v>
      </c>
      <c r="B66" s="2">
        <v>3000</v>
      </c>
      <c r="C66" s="2">
        <f aca="true" t="shared" si="8" ref="C66:C77">D65*$F$2</f>
        <v>1696.4313526453964</v>
      </c>
      <c r="D66" s="2">
        <f aca="true" t="shared" si="9" ref="D66:D77">D65+B66+C66</f>
        <v>174339.56661718502</v>
      </c>
    </row>
    <row r="67" spans="1:4" ht="14.25">
      <c r="A67">
        <v>50</v>
      </c>
      <c r="B67" s="2">
        <v>3000</v>
      </c>
      <c r="C67" s="2">
        <f t="shared" si="8"/>
        <v>1743.3956661718503</v>
      </c>
      <c r="D67" s="2">
        <f t="shared" si="9"/>
        <v>179082.96228335687</v>
      </c>
    </row>
    <row r="68" spans="1:4" ht="14.25">
      <c r="A68">
        <v>51</v>
      </c>
      <c r="B68" s="2">
        <v>3000</v>
      </c>
      <c r="C68" s="2">
        <f t="shared" si="8"/>
        <v>1790.8296228335687</v>
      </c>
      <c r="D68" s="2">
        <f t="shared" si="9"/>
        <v>183873.79190619045</v>
      </c>
    </row>
    <row r="69" spans="1:4" ht="14.25">
      <c r="A69">
        <v>52</v>
      </c>
      <c r="B69" s="2">
        <v>3000</v>
      </c>
      <c r="C69" s="2">
        <f t="shared" si="8"/>
        <v>1838.7379190619047</v>
      </c>
      <c r="D69" s="2">
        <f t="shared" si="9"/>
        <v>188712.52982525236</v>
      </c>
    </row>
    <row r="70" spans="1:4" ht="14.25">
      <c r="A70">
        <v>53</v>
      </c>
      <c r="B70" s="2">
        <v>3000</v>
      </c>
      <c r="C70" s="2">
        <f t="shared" si="8"/>
        <v>1887.1252982525236</v>
      </c>
      <c r="D70" s="2">
        <f t="shared" si="9"/>
        <v>193599.6551235049</v>
      </c>
    </row>
    <row r="71" spans="1:4" ht="14.25">
      <c r="A71">
        <v>54</v>
      </c>
      <c r="B71" s="2">
        <v>3000</v>
      </c>
      <c r="C71" s="2">
        <f t="shared" si="8"/>
        <v>1935.996551235049</v>
      </c>
      <c r="D71" s="2">
        <f t="shared" si="9"/>
        <v>198535.65167473996</v>
      </c>
    </row>
    <row r="72" spans="1:4" ht="14.25">
      <c r="A72">
        <v>55</v>
      </c>
      <c r="B72" s="2">
        <v>3000</v>
      </c>
      <c r="C72" s="2">
        <f t="shared" si="8"/>
        <v>1985.3565167473996</v>
      </c>
      <c r="D72" s="2">
        <f t="shared" si="9"/>
        <v>203521.00819148734</v>
      </c>
    </row>
    <row r="73" spans="1:4" ht="14.25">
      <c r="A73">
        <v>56</v>
      </c>
      <c r="B73" s="2">
        <v>3000</v>
      </c>
      <c r="C73" s="2">
        <f t="shared" si="8"/>
        <v>2035.2100819148734</v>
      </c>
      <c r="D73" s="2">
        <f t="shared" si="9"/>
        <v>208556.21827340222</v>
      </c>
    </row>
    <row r="74" spans="1:4" ht="14.25">
      <c r="A74">
        <v>57</v>
      </c>
      <c r="B74" s="2">
        <v>3000</v>
      </c>
      <c r="C74" s="2">
        <f t="shared" si="8"/>
        <v>2085.5621827340224</v>
      </c>
      <c r="D74" s="2">
        <f t="shared" si="9"/>
        <v>213641.78045613624</v>
      </c>
    </row>
    <row r="75" spans="1:4" ht="14.25">
      <c r="A75">
        <v>58</v>
      </c>
      <c r="B75" s="2">
        <v>3000</v>
      </c>
      <c r="C75" s="2">
        <f t="shared" si="8"/>
        <v>2136.4178045613626</v>
      </c>
      <c r="D75" s="2">
        <f t="shared" si="9"/>
        <v>218778.1982606976</v>
      </c>
    </row>
    <row r="76" spans="1:4" ht="14.25">
      <c r="A76">
        <v>59</v>
      </c>
      <c r="B76" s="2">
        <v>3000</v>
      </c>
      <c r="C76" s="2">
        <f t="shared" si="8"/>
        <v>2187.781982606976</v>
      </c>
      <c r="D76" s="2">
        <f t="shared" si="9"/>
        <v>223965.98024330457</v>
      </c>
    </row>
    <row r="77" spans="1:4" ht="14.25">
      <c r="A77">
        <v>60</v>
      </c>
      <c r="B77" s="2">
        <v>3000</v>
      </c>
      <c r="C77" s="2">
        <f t="shared" si="8"/>
        <v>2239.6598024330456</v>
      </c>
      <c r="D77" s="2">
        <f t="shared" si="9"/>
        <v>229205.64004573761</v>
      </c>
    </row>
    <row r="78" spans="1:4" ht="14.25">
      <c r="A78" t="s">
        <v>5</v>
      </c>
      <c r="B78" s="2">
        <f>SUM(B66:B77)</f>
        <v>36000</v>
      </c>
      <c r="C78" s="2">
        <f>SUM(C66:C77)</f>
        <v>23562.50478119797</v>
      </c>
      <c r="D78" s="2"/>
    </row>
    <row r="79" spans="2:4" ht="14.25">
      <c r="B79" s="2"/>
      <c r="C79" s="3" t="s">
        <v>6</v>
      </c>
      <c r="D79" s="2">
        <f>C78*0.33*-1</f>
        <v>-7775.626577795331</v>
      </c>
    </row>
    <row r="80" spans="2:4" ht="14.25">
      <c r="B80" s="2"/>
      <c r="C80" s="2"/>
      <c r="D80" s="2"/>
    </row>
    <row r="81" spans="2:4" ht="14.25">
      <c r="B81" s="2"/>
      <c r="C81" s="3" t="s">
        <v>11</v>
      </c>
      <c r="D81" s="2">
        <f>D77+D79</f>
        <v>221430.01346794228</v>
      </c>
    </row>
    <row r="82" spans="1:4" ht="14.25">
      <c r="A82">
        <v>61</v>
      </c>
      <c r="B82" s="2">
        <v>3000</v>
      </c>
      <c r="C82" s="2">
        <f aca="true" t="shared" si="10" ref="C82:C93">D81*$F$2</f>
        <v>2214.3001346794226</v>
      </c>
      <c r="D82" s="2">
        <f aca="true" t="shared" si="11" ref="D82:D93">D81+B82+C82</f>
        <v>226644.3136026217</v>
      </c>
    </row>
    <row r="83" spans="1:4" ht="14.25">
      <c r="A83">
        <v>62</v>
      </c>
      <c r="B83" s="2">
        <v>3000</v>
      </c>
      <c r="C83" s="2">
        <f t="shared" si="10"/>
        <v>2266.443136026217</v>
      </c>
      <c r="D83" s="2">
        <f t="shared" si="11"/>
        <v>231910.7567386479</v>
      </c>
    </row>
    <row r="84" spans="1:4" ht="14.25">
      <c r="A84">
        <v>63</v>
      </c>
      <c r="B84" s="2">
        <v>3000</v>
      </c>
      <c r="C84" s="2">
        <f t="shared" si="10"/>
        <v>2319.1075673864793</v>
      </c>
      <c r="D84" s="2">
        <f t="shared" si="11"/>
        <v>237229.86430603437</v>
      </c>
    </row>
    <row r="85" spans="1:4" ht="14.25">
      <c r="A85">
        <v>64</v>
      </c>
      <c r="B85" s="2">
        <v>3000</v>
      </c>
      <c r="C85" s="2">
        <f t="shared" si="10"/>
        <v>2372.2986430603437</v>
      </c>
      <c r="D85" s="2">
        <f t="shared" si="11"/>
        <v>242602.16294909472</v>
      </c>
    </row>
    <row r="86" spans="1:4" ht="14.25">
      <c r="A86">
        <v>65</v>
      </c>
      <c r="B86" s="2">
        <v>3000</v>
      </c>
      <c r="C86" s="2">
        <f t="shared" si="10"/>
        <v>2426.0216294909474</v>
      </c>
      <c r="D86" s="2">
        <f t="shared" si="11"/>
        <v>248028.18457858567</v>
      </c>
    </row>
    <row r="87" spans="1:4" ht="14.25">
      <c r="A87">
        <v>66</v>
      </c>
      <c r="B87" s="2">
        <v>3000</v>
      </c>
      <c r="C87" s="2">
        <f t="shared" si="10"/>
        <v>2480.2818457858566</v>
      </c>
      <c r="D87" s="2">
        <f t="shared" si="11"/>
        <v>253508.46642437152</v>
      </c>
    </row>
    <row r="88" spans="1:4" ht="14.25">
      <c r="A88">
        <v>67</v>
      </c>
      <c r="B88" s="2">
        <v>3000</v>
      </c>
      <c r="C88" s="2">
        <f t="shared" si="10"/>
        <v>2535.0846642437155</v>
      </c>
      <c r="D88" s="2">
        <f t="shared" si="11"/>
        <v>259043.55108861523</v>
      </c>
    </row>
    <row r="89" spans="1:4" ht="14.25">
      <c r="A89">
        <v>68</v>
      </c>
      <c r="B89" s="2">
        <v>3000</v>
      </c>
      <c r="C89" s="2">
        <f t="shared" si="10"/>
        <v>2590.4355108861523</v>
      </c>
      <c r="D89" s="2">
        <f t="shared" si="11"/>
        <v>264633.9865995014</v>
      </c>
    </row>
    <row r="90" spans="1:4" ht="14.25">
      <c r="A90">
        <v>69</v>
      </c>
      <c r="B90" s="2">
        <v>3000</v>
      </c>
      <c r="C90" s="2">
        <f t="shared" si="10"/>
        <v>2646.339865995014</v>
      </c>
      <c r="D90" s="2">
        <f t="shared" si="11"/>
        <v>270280.3264654964</v>
      </c>
    </row>
    <row r="91" spans="1:4" ht="14.25">
      <c r="A91">
        <v>70</v>
      </c>
      <c r="B91" s="2">
        <v>3000</v>
      </c>
      <c r="C91" s="2">
        <f t="shared" si="10"/>
        <v>2702.803264654964</v>
      </c>
      <c r="D91" s="2">
        <f t="shared" si="11"/>
        <v>275983.1297301513</v>
      </c>
    </row>
    <row r="92" spans="1:4" ht="14.25">
      <c r="A92">
        <v>71</v>
      </c>
      <c r="B92" s="2">
        <v>3000</v>
      </c>
      <c r="C92" s="2">
        <f t="shared" si="10"/>
        <v>2759.831297301513</v>
      </c>
      <c r="D92" s="2">
        <f t="shared" si="11"/>
        <v>281742.96102745284</v>
      </c>
    </row>
    <row r="93" spans="1:4" ht="14.25">
      <c r="A93">
        <v>72</v>
      </c>
      <c r="B93" s="2">
        <v>3000</v>
      </c>
      <c r="C93" s="2">
        <f t="shared" si="10"/>
        <v>2817.4296102745284</v>
      </c>
      <c r="D93" s="2">
        <f t="shared" si="11"/>
        <v>287560.39063772734</v>
      </c>
    </row>
    <row r="94" spans="1:4" ht="14.25">
      <c r="A94" t="s">
        <v>5</v>
      </c>
      <c r="B94" s="2">
        <f>SUM(B82:B93)</f>
        <v>36000</v>
      </c>
      <c r="C94" s="2">
        <f>SUM(C82:C93)</f>
        <v>30130.377169785155</v>
      </c>
      <c r="D94" s="2"/>
    </row>
    <row r="95" spans="2:4" ht="14.25">
      <c r="B95" s="2"/>
      <c r="C95" s="3" t="s">
        <v>6</v>
      </c>
      <c r="D95" s="2">
        <f>C94*0.33*-1</f>
        <v>-9943.024466029101</v>
      </c>
    </row>
    <row r="97" spans="2:4" ht="14.25">
      <c r="B97" s="2"/>
      <c r="C97" s="3" t="s">
        <v>12</v>
      </c>
      <c r="D97" s="2">
        <f>D93+D95</f>
        <v>277617.36617169826</v>
      </c>
    </row>
    <row r="98" spans="1:4" ht="14.25">
      <c r="A98">
        <v>73</v>
      </c>
      <c r="B98" s="2">
        <v>3000</v>
      </c>
      <c r="C98" s="2">
        <f aca="true" t="shared" si="12" ref="C98:C109">D97*$F$2</f>
        <v>2776.1736617169827</v>
      </c>
      <c r="D98" s="2">
        <f aca="true" t="shared" si="13" ref="D98:D109">D97+B98+C98</f>
        <v>283393.53983341524</v>
      </c>
    </row>
    <row r="99" spans="1:4" ht="14.25">
      <c r="A99">
        <v>74</v>
      </c>
      <c r="B99" s="2">
        <v>3000</v>
      </c>
      <c r="C99" s="2">
        <f t="shared" si="12"/>
        <v>2833.9353983341525</v>
      </c>
      <c r="D99" s="2">
        <f t="shared" si="13"/>
        <v>289227.4752317494</v>
      </c>
    </row>
    <row r="100" spans="1:4" ht="14.25">
      <c r="A100">
        <v>75</v>
      </c>
      <c r="B100" s="2">
        <v>3000</v>
      </c>
      <c r="C100" s="2">
        <f t="shared" si="12"/>
        <v>2892.2747523174944</v>
      </c>
      <c r="D100" s="2">
        <f t="shared" si="13"/>
        <v>295119.74998406693</v>
      </c>
    </row>
    <row r="101" spans="1:4" ht="14.25">
      <c r="A101">
        <v>76</v>
      </c>
      <c r="B101" s="2">
        <v>3000</v>
      </c>
      <c r="C101" s="2">
        <f t="shared" si="12"/>
        <v>2951.1974998406695</v>
      </c>
      <c r="D101" s="2">
        <f t="shared" si="13"/>
        <v>301070.9474839076</v>
      </c>
    </row>
    <row r="102" spans="1:4" ht="14.25">
      <c r="A102">
        <v>77</v>
      </c>
      <c r="B102" s="2">
        <v>3000</v>
      </c>
      <c r="C102" s="2">
        <f t="shared" si="12"/>
        <v>3010.7094748390764</v>
      </c>
      <c r="D102" s="2">
        <f t="shared" si="13"/>
        <v>307081.6569587467</v>
      </c>
    </row>
    <row r="103" spans="1:4" ht="14.25">
      <c r="A103">
        <v>78</v>
      </c>
      <c r="B103" s="2">
        <v>3000</v>
      </c>
      <c r="C103" s="2">
        <f t="shared" si="12"/>
        <v>3070.8165695874673</v>
      </c>
      <c r="D103" s="2">
        <f t="shared" si="13"/>
        <v>313152.4735283342</v>
      </c>
    </row>
    <row r="104" spans="1:4" ht="14.25">
      <c r="A104">
        <v>79</v>
      </c>
      <c r="B104" s="2">
        <v>3000</v>
      </c>
      <c r="C104" s="2">
        <f t="shared" si="12"/>
        <v>3131.5247352833417</v>
      </c>
      <c r="D104" s="2">
        <f t="shared" si="13"/>
        <v>319283.9982636175</v>
      </c>
    </row>
    <row r="105" spans="1:4" ht="14.25">
      <c r="A105">
        <v>80</v>
      </c>
      <c r="B105" s="2">
        <v>3000</v>
      </c>
      <c r="C105" s="2">
        <f t="shared" si="12"/>
        <v>3192.839982636175</v>
      </c>
      <c r="D105" s="2">
        <f t="shared" si="13"/>
        <v>325476.83824625367</v>
      </c>
    </row>
    <row r="106" spans="1:4" ht="14.25">
      <c r="A106">
        <v>81</v>
      </c>
      <c r="B106" s="2">
        <v>3000</v>
      </c>
      <c r="C106" s="2">
        <f t="shared" si="12"/>
        <v>3254.768382462537</v>
      </c>
      <c r="D106" s="2">
        <f t="shared" si="13"/>
        <v>331731.6066287162</v>
      </c>
    </row>
    <row r="107" spans="1:4" ht="14.25">
      <c r="A107">
        <v>82</v>
      </c>
      <c r="B107" s="2">
        <v>3000</v>
      </c>
      <c r="C107" s="2">
        <f t="shared" si="12"/>
        <v>3317.3160662871624</v>
      </c>
      <c r="D107" s="2">
        <f t="shared" si="13"/>
        <v>338048.9226950034</v>
      </c>
    </row>
    <row r="108" spans="1:4" ht="14.25">
      <c r="A108">
        <v>83</v>
      </c>
      <c r="B108" s="2">
        <v>3000</v>
      </c>
      <c r="C108" s="2">
        <f t="shared" si="12"/>
        <v>3380.489226950034</v>
      </c>
      <c r="D108" s="2">
        <f t="shared" si="13"/>
        <v>344429.41192195343</v>
      </c>
    </row>
    <row r="109" spans="1:4" ht="14.25">
      <c r="A109">
        <v>84</v>
      </c>
      <c r="B109" s="2">
        <v>3000</v>
      </c>
      <c r="C109" s="2">
        <f t="shared" si="12"/>
        <v>3444.2941192195344</v>
      </c>
      <c r="D109" s="2">
        <f t="shared" si="13"/>
        <v>350873.70604117296</v>
      </c>
    </row>
    <row r="110" spans="1:4" ht="14.25">
      <c r="A110" t="s">
        <v>5</v>
      </c>
      <c r="B110" s="2">
        <f>SUM(B98:B109)</f>
        <v>36000</v>
      </c>
      <c r="C110" s="2">
        <f>SUM(C98:C109)</f>
        <v>37256.33986947463</v>
      </c>
      <c r="D110" s="2"/>
    </row>
    <row r="111" spans="2:4" ht="14.25">
      <c r="B111" s="2"/>
      <c r="C111" s="3" t="s">
        <v>6</v>
      </c>
      <c r="D111" s="2">
        <f>C110*0.33*-1</f>
        <v>-12294.592156926628</v>
      </c>
    </row>
    <row r="113" spans="2:4" ht="14.25">
      <c r="B113" s="2"/>
      <c r="C113" s="3" t="s">
        <v>13</v>
      </c>
      <c r="D113" s="2">
        <f>D109+D111</f>
        <v>338579.1138842463</v>
      </c>
    </row>
    <row r="114" spans="1:4" ht="14.25">
      <c r="A114">
        <v>85</v>
      </c>
      <c r="B114" s="2">
        <v>3000</v>
      </c>
      <c r="C114" s="2">
        <f aca="true" t="shared" si="14" ref="C114:C125">D113*$F$2</f>
        <v>3385.791138842463</v>
      </c>
      <c r="D114" s="2">
        <f aca="true" t="shared" si="15" ref="D114:D125">D113+B114+C114</f>
        <v>344964.9050230888</v>
      </c>
    </row>
    <row r="115" spans="1:4" ht="14.25">
      <c r="A115">
        <v>86</v>
      </c>
      <c r="B115" s="2">
        <v>3000</v>
      </c>
      <c r="C115" s="2">
        <f t="shared" si="14"/>
        <v>3449.649050230888</v>
      </c>
      <c r="D115" s="2">
        <f t="shared" si="15"/>
        <v>351414.55407331965</v>
      </c>
    </row>
    <row r="116" spans="1:4" ht="14.25">
      <c r="A116">
        <v>87</v>
      </c>
      <c r="B116" s="2">
        <v>3000</v>
      </c>
      <c r="C116" s="2">
        <f t="shared" si="14"/>
        <v>3514.1455407331964</v>
      </c>
      <c r="D116" s="2">
        <f t="shared" si="15"/>
        <v>357928.69961405284</v>
      </c>
    </row>
    <row r="117" spans="1:4" ht="14.25">
      <c r="A117">
        <v>88</v>
      </c>
      <c r="B117" s="2">
        <v>3000</v>
      </c>
      <c r="C117" s="2">
        <f t="shared" si="14"/>
        <v>3579.2869961405286</v>
      </c>
      <c r="D117" s="2">
        <f t="shared" si="15"/>
        <v>364507.9866101934</v>
      </c>
    </row>
    <row r="118" spans="1:4" ht="14.25">
      <c r="A118">
        <v>89</v>
      </c>
      <c r="B118" s="2">
        <v>3000</v>
      </c>
      <c r="C118" s="2">
        <f t="shared" si="14"/>
        <v>3645.079866101934</v>
      </c>
      <c r="D118" s="2">
        <f t="shared" si="15"/>
        <v>371153.0664762953</v>
      </c>
    </row>
    <row r="119" spans="1:4" ht="14.25">
      <c r="A119">
        <v>90</v>
      </c>
      <c r="B119" s="2">
        <v>3000</v>
      </c>
      <c r="C119" s="2">
        <f t="shared" si="14"/>
        <v>3711.530664762953</v>
      </c>
      <c r="D119" s="2">
        <f t="shared" si="15"/>
        <v>377864.59714105824</v>
      </c>
    </row>
    <row r="120" spans="1:4" ht="14.25">
      <c r="A120">
        <v>91</v>
      </c>
      <c r="B120" s="2">
        <v>3000</v>
      </c>
      <c r="C120" s="2">
        <f t="shared" si="14"/>
        <v>3778.6459714105827</v>
      </c>
      <c r="D120" s="2">
        <f t="shared" si="15"/>
        <v>384643.2431124688</v>
      </c>
    </row>
    <row r="121" spans="1:4" ht="14.25">
      <c r="A121">
        <v>92</v>
      </c>
      <c r="B121" s="2">
        <v>3000</v>
      </c>
      <c r="C121" s="2">
        <f t="shared" si="14"/>
        <v>3846.4324311246883</v>
      </c>
      <c r="D121" s="2">
        <f t="shared" si="15"/>
        <v>391489.6755435935</v>
      </c>
    </row>
    <row r="122" spans="1:4" ht="14.25">
      <c r="A122">
        <v>93</v>
      </c>
      <c r="B122" s="2">
        <v>3000</v>
      </c>
      <c r="C122" s="2">
        <f t="shared" si="14"/>
        <v>3914.8967554359347</v>
      </c>
      <c r="D122" s="2">
        <f t="shared" si="15"/>
        <v>398404.5722990294</v>
      </c>
    </row>
    <row r="123" spans="1:4" ht="14.25">
      <c r="A123">
        <v>94</v>
      </c>
      <c r="B123" s="2">
        <v>3000</v>
      </c>
      <c r="C123" s="2">
        <f t="shared" si="14"/>
        <v>3984.045722990294</v>
      </c>
      <c r="D123" s="2">
        <f t="shared" si="15"/>
        <v>405388.6180220197</v>
      </c>
    </row>
    <row r="124" spans="1:4" ht="14.25">
      <c r="A124">
        <v>95</v>
      </c>
      <c r="B124" s="2">
        <v>3000</v>
      </c>
      <c r="C124" s="2">
        <f t="shared" si="14"/>
        <v>4053.886180220197</v>
      </c>
      <c r="D124" s="2">
        <f t="shared" si="15"/>
        <v>412442.50420223986</v>
      </c>
    </row>
    <row r="125" spans="1:4" ht="14.25">
      <c r="A125">
        <v>96</v>
      </c>
      <c r="B125" s="2">
        <v>3000</v>
      </c>
      <c r="C125" s="2">
        <f t="shared" si="14"/>
        <v>4124.425042022399</v>
      </c>
      <c r="D125" s="2">
        <f t="shared" si="15"/>
        <v>419566.9292442623</v>
      </c>
    </row>
    <row r="126" spans="1:4" ht="14.25">
      <c r="A126" t="s">
        <v>5</v>
      </c>
      <c r="B126" s="2">
        <f>SUM(B114:B125)</f>
        <v>36000</v>
      </c>
      <c r="C126" s="2">
        <f>SUM(C114:C125)</f>
        <v>44987.81536001605</v>
      </c>
      <c r="D126" s="2"/>
    </row>
    <row r="127" spans="2:4" ht="14.25">
      <c r="B127" s="2"/>
      <c r="C127" s="3" t="s">
        <v>6</v>
      </c>
      <c r="D127" s="2">
        <f>C126*0.33*-1</f>
        <v>-14845.979068805298</v>
      </c>
    </row>
    <row r="129" spans="2:4" ht="14.25">
      <c r="B129" s="2"/>
      <c r="C129" s="3" t="s">
        <v>14</v>
      </c>
      <c r="D129" s="2">
        <f>D125+D127</f>
        <v>404720.950175457</v>
      </c>
    </row>
    <row r="130" spans="1:4" ht="14.25">
      <c r="A130">
        <v>97</v>
      </c>
      <c r="B130" s="2">
        <v>3000</v>
      </c>
      <c r="C130" s="2">
        <f aca="true" t="shared" si="16" ref="C130:C141">D129*$F$2</f>
        <v>4047.20950175457</v>
      </c>
      <c r="D130" s="2">
        <f aca="true" t="shared" si="17" ref="D130:D141">D129+B130+C130</f>
        <v>411768.15967721154</v>
      </c>
    </row>
    <row r="131" spans="1:4" ht="14.25">
      <c r="A131">
        <v>98</v>
      </c>
      <c r="B131" s="2">
        <v>3000</v>
      </c>
      <c r="C131" s="2">
        <f t="shared" si="16"/>
        <v>4117.681596772116</v>
      </c>
      <c r="D131" s="2">
        <f t="shared" si="17"/>
        <v>418885.84127398365</v>
      </c>
    </row>
    <row r="132" spans="1:4" ht="14.25">
      <c r="A132">
        <v>99</v>
      </c>
      <c r="B132" s="2">
        <v>3000</v>
      </c>
      <c r="C132" s="2">
        <f t="shared" si="16"/>
        <v>4188.858412739836</v>
      </c>
      <c r="D132" s="2">
        <f t="shared" si="17"/>
        <v>426074.69968672347</v>
      </c>
    </row>
    <row r="133" spans="1:4" ht="14.25">
      <c r="A133">
        <v>100</v>
      </c>
      <c r="B133" s="2">
        <v>3000</v>
      </c>
      <c r="C133" s="2">
        <f t="shared" si="16"/>
        <v>4260.746996867235</v>
      </c>
      <c r="D133" s="2">
        <f t="shared" si="17"/>
        <v>433335.4466835907</v>
      </c>
    </row>
    <row r="134" spans="1:4" ht="14.25">
      <c r="A134">
        <v>101</v>
      </c>
      <c r="B134" s="2">
        <v>3000</v>
      </c>
      <c r="C134" s="2">
        <f t="shared" si="16"/>
        <v>4333.354466835907</v>
      </c>
      <c r="D134" s="2">
        <f t="shared" si="17"/>
        <v>440668.8011504266</v>
      </c>
    </row>
    <row r="135" spans="1:4" ht="14.25">
      <c r="A135">
        <v>102</v>
      </c>
      <c r="B135" s="2">
        <v>3000</v>
      </c>
      <c r="C135" s="2">
        <f t="shared" si="16"/>
        <v>4406.688011504266</v>
      </c>
      <c r="D135" s="2">
        <f t="shared" si="17"/>
        <v>448075.48916193086</v>
      </c>
    </row>
    <row r="136" spans="1:4" ht="14.25">
      <c r="A136">
        <v>103</v>
      </c>
      <c r="B136" s="2">
        <v>3000</v>
      </c>
      <c r="C136" s="2">
        <f t="shared" si="16"/>
        <v>4480.754891619309</v>
      </c>
      <c r="D136" s="2">
        <f t="shared" si="17"/>
        <v>455556.2440535502</v>
      </c>
    </row>
    <row r="137" spans="1:4" ht="14.25">
      <c r="A137">
        <v>104</v>
      </c>
      <c r="B137" s="2">
        <v>3000</v>
      </c>
      <c r="C137" s="2">
        <f t="shared" si="16"/>
        <v>4555.562440535502</v>
      </c>
      <c r="D137" s="2">
        <f t="shared" si="17"/>
        <v>463111.8064940857</v>
      </c>
    </row>
    <row r="138" spans="1:4" ht="14.25">
      <c r="A138">
        <v>105</v>
      </c>
      <c r="B138" s="2">
        <v>3000</v>
      </c>
      <c r="C138" s="2">
        <f t="shared" si="16"/>
        <v>4631.118064940857</v>
      </c>
      <c r="D138" s="2">
        <f t="shared" si="17"/>
        <v>470742.92455902655</v>
      </c>
    </row>
    <row r="139" spans="1:4" ht="14.25">
      <c r="A139">
        <v>106</v>
      </c>
      <c r="B139" s="2">
        <v>3000</v>
      </c>
      <c r="C139" s="2">
        <f t="shared" si="16"/>
        <v>4707.429245590266</v>
      </c>
      <c r="D139" s="2">
        <f t="shared" si="17"/>
        <v>478450.35380461684</v>
      </c>
    </row>
    <row r="140" spans="1:4" ht="14.25">
      <c r="A140">
        <v>107</v>
      </c>
      <c r="B140" s="2">
        <v>3000</v>
      </c>
      <c r="C140" s="2">
        <f t="shared" si="16"/>
        <v>4784.503538046169</v>
      </c>
      <c r="D140" s="2">
        <f t="shared" si="17"/>
        <v>486234.857342663</v>
      </c>
    </row>
    <row r="141" spans="1:4" ht="14.25">
      <c r="A141">
        <v>108</v>
      </c>
      <c r="B141" s="2">
        <v>3000</v>
      </c>
      <c r="C141" s="2">
        <f t="shared" si="16"/>
        <v>4862.34857342663</v>
      </c>
      <c r="D141" s="2">
        <f t="shared" si="17"/>
        <v>494097.20591608965</v>
      </c>
    </row>
    <row r="142" spans="1:4" ht="14.25">
      <c r="A142" t="s">
        <v>5</v>
      </c>
      <c r="B142" s="2">
        <f>SUM(B130:B141)</f>
        <v>36000</v>
      </c>
      <c r="C142" s="2">
        <f>SUM(C130:C141)</f>
        <v>53376.25574063267</v>
      </c>
      <c r="D142" s="2"/>
    </row>
    <row r="143" spans="2:4" ht="14.25">
      <c r="B143" s="2"/>
      <c r="C143" s="3" t="s">
        <v>6</v>
      </c>
      <c r="D143" s="2">
        <f>C142*0.33*-1</f>
        <v>-17614.16439440878</v>
      </c>
    </row>
    <row r="145" spans="2:4" ht="14.25">
      <c r="B145" s="2"/>
      <c r="C145" s="3" t="s">
        <v>15</v>
      </c>
      <c r="D145" s="2">
        <f>D141+D143</f>
        <v>476483.0415216809</v>
      </c>
    </row>
    <row r="146" spans="1:4" ht="14.25">
      <c r="A146">
        <v>109</v>
      </c>
      <c r="B146" s="2">
        <v>3000</v>
      </c>
      <c r="C146" s="2">
        <f aca="true" t="shared" si="18" ref="C146:C157">D145*$F$2</f>
        <v>4764.830415216809</v>
      </c>
      <c r="D146" s="2">
        <f aca="true" t="shared" si="19" ref="D146:D157">D145+B146+C146</f>
        <v>484247.8719368977</v>
      </c>
    </row>
    <row r="147" spans="1:4" ht="14.25">
      <c r="A147">
        <v>110</v>
      </c>
      <c r="B147" s="2">
        <v>3000</v>
      </c>
      <c r="C147" s="2">
        <f t="shared" si="18"/>
        <v>4842.478719368977</v>
      </c>
      <c r="D147" s="2">
        <f t="shared" si="19"/>
        <v>492090.3506562667</v>
      </c>
    </row>
    <row r="148" spans="1:4" ht="14.25">
      <c r="A148">
        <v>111</v>
      </c>
      <c r="B148" s="2">
        <v>3000</v>
      </c>
      <c r="C148" s="2">
        <f t="shared" si="18"/>
        <v>4920.903506562667</v>
      </c>
      <c r="D148" s="2">
        <f t="shared" si="19"/>
        <v>500011.25416282937</v>
      </c>
    </row>
    <row r="149" spans="1:4" ht="14.25">
      <c r="A149">
        <v>112</v>
      </c>
      <c r="B149" s="2">
        <v>3000</v>
      </c>
      <c r="C149" s="2">
        <f t="shared" si="18"/>
        <v>5000.112541628294</v>
      </c>
      <c r="D149" s="2">
        <f t="shared" si="19"/>
        <v>508011.3667044577</v>
      </c>
    </row>
    <row r="150" spans="1:4" ht="14.25">
      <c r="A150">
        <v>113</v>
      </c>
      <c r="B150" s="2">
        <v>3000</v>
      </c>
      <c r="C150" s="2">
        <f t="shared" si="18"/>
        <v>5080.113667044577</v>
      </c>
      <c r="D150" s="2">
        <f t="shared" si="19"/>
        <v>516091.4803715022</v>
      </c>
    </row>
    <row r="151" spans="1:4" ht="14.25">
      <c r="A151">
        <v>114</v>
      </c>
      <c r="B151" s="2">
        <v>3000</v>
      </c>
      <c r="C151" s="2">
        <f t="shared" si="18"/>
        <v>5160.914803715023</v>
      </c>
      <c r="D151" s="2">
        <f t="shared" si="19"/>
        <v>524252.39517521724</v>
      </c>
    </row>
    <row r="152" spans="1:4" ht="14.25">
      <c r="A152">
        <v>115</v>
      </c>
      <c r="B152" s="2">
        <v>3000</v>
      </c>
      <c r="C152" s="2">
        <f t="shared" si="18"/>
        <v>5242.523951752172</v>
      </c>
      <c r="D152" s="2">
        <f t="shared" si="19"/>
        <v>532494.9191269694</v>
      </c>
    </row>
    <row r="153" spans="1:4" ht="14.25">
      <c r="A153">
        <v>116</v>
      </c>
      <c r="B153" s="2">
        <v>3000</v>
      </c>
      <c r="C153" s="2">
        <f t="shared" si="18"/>
        <v>5324.949191269694</v>
      </c>
      <c r="D153" s="2">
        <f t="shared" si="19"/>
        <v>540819.8683182391</v>
      </c>
    </row>
    <row r="154" spans="1:4" ht="14.25">
      <c r="A154">
        <v>117</v>
      </c>
      <c r="B154" s="2">
        <v>3000</v>
      </c>
      <c r="C154" s="2">
        <f t="shared" si="18"/>
        <v>5408.1986831823915</v>
      </c>
      <c r="D154" s="2">
        <f t="shared" si="19"/>
        <v>549228.0670014215</v>
      </c>
    </row>
    <row r="155" spans="1:4" ht="14.25">
      <c r="A155">
        <v>118</v>
      </c>
      <c r="B155" s="2">
        <v>3000</v>
      </c>
      <c r="C155" s="2">
        <f t="shared" si="18"/>
        <v>5492.280670014215</v>
      </c>
      <c r="D155" s="2">
        <f t="shared" si="19"/>
        <v>557720.3476714357</v>
      </c>
    </row>
    <row r="156" spans="1:4" ht="14.25">
      <c r="A156">
        <v>119</v>
      </c>
      <c r="B156" s="2">
        <v>3000</v>
      </c>
      <c r="C156" s="2">
        <f t="shared" si="18"/>
        <v>5577.203476714357</v>
      </c>
      <c r="D156" s="2">
        <f t="shared" si="19"/>
        <v>566297.55114815</v>
      </c>
    </row>
    <row r="157" spans="1:4" ht="14.25">
      <c r="A157">
        <v>120</v>
      </c>
      <c r="B157" s="2">
        <v>3000</v>
      </c>
      <c r="C157" s="2">
        <f t="shared" si="18"/>
        <v>5662.9755114815</v>
      </c>
      <c r="D157" s="2">
        <f t="shared" si="19"/>
        <v>574960.5266596315</v>
      </c>
    </row>
    <row r="158" spans="1:4" ht="14.25">
      <c r="A158" t="s">
        <v>5</v>
      </c>
      <c r="B158" s="2">
        <f>SUM(B146:B157)</f>
        <v>36000</v>
      </c>
      <c r="C158" s="2">
        <f>SUM(C146:C157)</f>
        <v>62477.48513795067</v>
      </c>
      <c r="D158" s="2"/>
    </row>
    <row r="159" spans="2:4" ht="14.25">
      <c r="B159" s="2"/>
      <c r="C159" s="3" t="s">
        <v>6</v>
      </c>
      <c r="D159" s="2">
        <f>C158*0.33*-1</f>
        <v>-20617.570095523723</v>
      </c>
    </row>
    <row r="160" spans="2:4" ht="14.25">
      <c r="B160" s="2"/>
      <c r="C160" s="3"/>
      <c r="D160" s="2"/>
    </row>
    <row r="161" spans="2:4" ht="14.25">
      <c r="B161" s="2"/>
      <c r="C161" s="3" t="s">
        <v>16</v>
      </c>
      <c r="D161" s="2">
        <f>D157+D159</f>
        <v>554342.9565641078</v>
      </c>
    </row>
    <row r="162" spans="1:4" ht="14.25">
      <c r="A162">
        <v>121</v>
      </c>
      <c r="B162" s="2">
        <v>3000</v>
      </c>
      <c r="C162" s="2">
        <f aca="true" t="shared" si="20" ref="C162:C173">D161*$F$2</f>
        <v>5543.429565641078</v>
      </c>
      <c r="D162" s="2">
        <f aca="true" t="shared" si="21" ref="D162:D173">D161+B162+C162</f>
        <v>562886.3861297489</v>
      </c>
    </row>
    <row r="163" spans="1:4" ht="14.25">
      <c r="A163">
        <v>122</v>
      </c>
      <c r="B163" s="2">
        <v>3000</v>
      </c>
      <c r="C163" s="2">
        <f t="shared" si="20"/>
        <v>5628.863861297489</v>
      </c>
      <c r="D163" s="2">
        <f t="shared" si="21"/>
        <v>571515.2499910464</v>
      </c>
    </row>
    <row r="164" spans="1:4" ht="14.25">
      <c r="A164">
        <v>123</v>
      </c>
      <c r="B164" s="2">
        <v>3000</v>
      </c>
      <c r="C164" s="2">
        <f t="shared" si="20"/>
        <v>5715.152499910464</v>
      </c>
      <c r="D164" s="2">
        <f t="shared" si="21"/>
        <v>580230.4024909568</v>
      </c>
    </row>
    <row r="165" spans="1:4" ht="14.25">
      <c r="A165">
        <v>124</v>
      </c>
      <c r="B165" s="2">
        <v>3000</v>
      </c>
      <c r="C165" s="2">
        <f t="shared" si="20"/>
        <v>5802.304024909568</v>
      </c>
      <c r="D165" s="2">
        <f t="shared" si="21"/>
        <v>589032.7065158664</v>
      </c>
    </row>
    <row r="166" spans="1:4" ht="14.25">
      <c r="A166">
        <v>125</v>
      </c>
      <c r="B166" s="2">
        <v>3000</v>
      </c>
      <c r="C166" s="2">
        <f t="shared" si="20"/>
        <v>5890.3270651586645</v>
      </c>
      <c r="D166" s="2">
        <f t="shared" si="21"/>
        <v>597923.0335810251</v>
      </c>
    </row>
    <row r="167" spans="1:4" ht="14.25">
      <c r="A167">
        <v>126</v>
      </c>
      <c r="B167" s="2">
        <v>3000</v>
      </c>
      <c r="C167" s="2">
        <f t="shared" si="20"/>
        <v>5979.230335810251</v>
      </c>
      <c r="D167" s="2">
        <f t="shared" si="21"/>
        <v>606902.2639168353</v>
      </c>
    </row>
    <row r="168" spans="1:4" ht="14.25">
      <c r="A168">
        <v>127</v>
      </c>
      <c r="B168" s="2">
        <v>3000</v>
      </c>
      <c r="C168" s="2">
        <f t="shared" si="20"/>
        <v>6069.022639168353</v>
      </c>
      <c r="D168" s="2">
        <f t="shared" si="21"/>
        <v>615971.2865560036</v>
      </c>
    </row>
    <row r="169" spans="1:4" ht="14.25">
      <c r="A169">
        <v>128</v>
      </c>
      <c r="B169" s="2">
        <v>3000</v>
      </c>
      <c r="C169" s="2">
        <f t="shared" si="20"/>
        <v>6159.712865560036</v>
      </c>
      <c r="D169" s="2">
        <f t="shared" si="21"/>
        <v>625130.9994215637</v>
      </c>
    </row>
    <row r="170" spans="1:4" ht="14.25">
      <c r="A170">
        <v>129</v>
      </c>
      <c r="B170" s="2">
        <v>3000</v>
      </c>
      <c r="C170" s="2">
        <f t="shared" si="20"/>
        <v>6251.309994215637</v>
      </c>
      <c r="D170" s="2">
        <f t="shared" si="21"/>
        <v>634382.3094157793</v>
      </c>
    </row>
    <row r="171" spans="1:4" ht="14.25">
      <c r="A171">
        <v>130</v>
      </c>
      <c r="B171" s="2">
        <v>3000</v>
      </c>
      <c r="C171" s="2">
        <f t="shared" si="20"/>
        <v>6343.823094157793</v>
      </c>
      <c r="D171" s="2">
        <f t="shared" si="21"/>
        <v>643726.132509937</v>
      </c>
    </row>
    <row r="172" spans="1:4" ht="14.25">
      <c r="A172">
        <v>131</v>
      </c>
      <c r="B172" s="2">
        <v>3000</v>
      </c>
      <c r="C172" s="2">
        <f t="shared" si="20"/>
        <v>6437.261325099371</v>
      </c>
      <c r="D172" s="2">
        <f t="shared" si="21"/>
        <v>653163.3938350364</v>
      </c>
    </row>
    <row r="173" spans="1:4" ht="14.25">
      <c r="A173">
        <v>132</v>
      </c>
      <c r="B173" s="2">
        <v>3000</v>
      </c>
      <c r="C173" s="2">
        <f t="shared" si="20"/>
        <v>6531.633938350365</v>
      </c>
      <c r="D173" s="2">
        <f t="shared" si="21"/>
        <v>662695.0277733868</v>
      </c>
    </row>
    <row r="174" spans="1:4" ht="14.25">
      <c r="A174" t="s">
        <v>5</v>
      </c>
      <c r="B174" s="2">
        <f>SUM(B162:B173)</f>
        <v>36000</v>
      </c>
      <c r="C174" s="2">
        <f>SUM(C162:C173)</f>
        <v>72352.07120927908</v>
      </c>
      <c r="D174" s="2"/>
    </row>
    <row r="175" spans="2:4" ht="14.25">
      <c r="B175" s="2"/>
      <c r="C175" s="3" t="s">
        <v>6</v>
      </c>
      <c r="D175" s="2">
        <f>C174*0.33*-1</f>
        <v>-23876.183499062096</v>
      </c>
    </row>
    <row r="177" spans="3:4" ht="14.25">
      <c r="C177" s="3" t="s">
        <v>17</v>
      </c>
      <c r="D177" s="3">
        <f>D173+D175</f>
        <v>638818.8442743247</v>
      </c>
    </row>
    <row r="179" spans="3:4" ht="14.25">
      <c r="C179" s="2" t="s">
        <v>18</v>
      </c>
      <c r="D179" s="2">
        <f>D177*F2</f>
        <v>6388.188442743247</v>
      </c>
    </row>
    <row r="181" spans="3:4" ht="14.25">
      <c r="C181" t="s">
        <v>19</v>
      </c>
      <c r="D181" t="s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2018-10-21T21:20:25Z</dcterms:created>
  <dcterms:modified xsi:type="dcterms:W3CDTF">2019-06-23T19:28:02Z</dcterms:modified>
  <cp:category/>
  <cp:version/>
  <cp:contentType/>
  <cp:contentStatus/>
  <cp:revision>60</cp:revision>
</cp:coreProperties>
</file>